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75" windowWidth="15480" windowHeight="8985" tabRatio="906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Q49" i="1" l="1"/>
  <c r="Q50" i="1"/>
  <c r="Q51" i="1"/>
  <c r="Q48" i="1"/>
  <c r="AB40" i="1"/>
  <c r="AB39" i="1"/>
  <c r="AB38" i="1"/>
  <c r="AB37" i="1"/>
  <c r="AB36" i="1"/>
  <c r="AB35" i="1"/>
  <c r="AB34" i="1"/>
  <c r="AB33" i="1"/>
  <c r="AB32" i="1"/>
  <c r="AB31" i="1"/>
  <c r="AB30" i="1"/>
  <c r="AB13" i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  <c r="Q52" i="1" l="1"/>
  <c r="AB41" i="1"/>
</calcChain>
</file>

<file path=xl/sharedStrings.xml><?xml version="1.0" encoding="utf-8"?>
<sst xmlns="http://schemas.openxmlformats.org/spreadsheetml/2006/main" count="244" uniqueCount="110">
  <si>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</si>
  <si>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</si>
  <si>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</si>
  <si>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</si>
  <si>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</si>
  <si>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</si>
  <si>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</si>
  <si>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</si>
  <si>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</si>
  <si>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</si>
  <si>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</si>
  <si>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</si>
  <si>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</si>
  <si>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</si>
  <si>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</si>
  <si>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</si>
  <si>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</si>
  <si>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</si>
  <si>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</si>
  <si>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</si>
  <si>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</si>
  <si>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</si>
  <si>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</si>
  <si>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</si>
  <si>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</si>
  <si>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</si>
  <si>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</si>
  <si>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</si>
  <si>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</si>
  <si>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</si>
  <si>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</si>
  <si>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</si>
  <si>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</si>
  <si>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</si>
  <si>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</si>
  <si>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</si>
  <si>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</si>
  <si>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</si>
  <si>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</si>
  <si>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</si>
  <si>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</si>
  <si>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</si>
  <si>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</si>
  <si>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</si>
  <si>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</si>
  <si>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</si>
  <si>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</si>
  <si>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</si>
  <si>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</si>
  <si>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</si>
  <si>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</si>
  <si>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</si>
  <si>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</si>
  <si>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</si>
  <si>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</si>
  <si>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</si>
  <si>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</si>
  <si>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</si>
  <si>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</si>
  <si>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</si>
  <si>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</si>
  <si>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</si>
  <si>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</si>
  <si>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</si>
  <si>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</si>
  <si>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</si>
  <si>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</si>
  <si>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</si>
  <si>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</si>
  <si>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</si>
  <si>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</si>
  <si>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</si>
  <si>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</si>
  <si>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</si>
  <si>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</si>
  <si>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</si>
  <si>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</si>
  <si>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</si>
  <si>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</si>
  <si>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</si>
  <si>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</si>
  <si>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</si>
  <si>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</si>
  <si>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</si>
  <si>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</si>
  <si>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</si>
  <si>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</si>
  <si>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</si>
  <si>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</si>
  <si>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</si>
  <si>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</si>
  <si>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</si>
  <si>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</si>
  <si>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</si>
  <si>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</si>
  <si>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</si>
  <si>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</si>
  <si>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</si>
  <si>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</si>
  <si>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</si>
  <si>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</si>
  <si>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</si>
  <si>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</si>
  <si>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</si>
  <si>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</si>
  <si>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</si>
  <si>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</si>
  <si>
    <t>01-ABRIL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</si>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</sst>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5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zoomScale="80" zoomScaleNormal="80" workbookViewId="0">
      <selection activeCell="B5" sqref="B5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 t="s">
        <v>107</v>
      </c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 t="s">
        <v>108</v>
      </c>
      <c r="D4" s="5"/>
      <c r="E4" s="5"/>
      <c r="F4" s="5"/>
      <c r="G4" s="5"/>
      <c r="H4" s="5"/>
      <c r="I4" s="5"/>
      <c r="J4" s="4"/>
      <c r="K4" s="4" t="s">
        <v>109</v>
      </c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35" t="s">
        <v>69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7"/>
    </row>
    <row r="8" spans="1:35" ht="15.75" customHeight="1" x14ac:dyDescent="0.2">
      <c r="B8" s="6" t="s">
        <v>32</v>
      </c>
      <c r="C8" s="130" t="s">
        <v>24</v>
      </c>
      <c r="D8" s="131"/>
      <c r="E8" s="131"/>
      <c r="F8" s="131"/>
      <c r="G8" s="131"/>
      <c r="H8" s="131"/>
      <c r="I8" s="131"/>
      <c r="J8" s="132"/>
      <c r="K8" s="130" t="s">
        <v>25</v>
      </c>
      <c r="L8" s="131"/>
      <c r="M8" s="131"/>
      <c r="N8" s="132"/>
      <c r="O8" s="130" t="s">
        <v>43</v>
      </c>
      <c r="P8" s="131"/>
      <c r="Q8" s="131"/>
      <c r="R8" s="132"/>
      <c r="S8" s="130" t="s">
        <v>26</v>
      </c>
      <c r="T8" s="131"/>
      <c r="U8" s="131"/>
      <c r="V8" s="132"/>
      <c r="W8" s="130" t="s">
        <v>27</v>
      </c>
      <c r="X8" s="131"/>
      <c r="Y8" s="131"/>
      <c r="Z8" s="132"/>
      <c r="AA8" s="141" t="s">
        <v>39</v>
      </c>
      <c r="AB8" s="142"/>
      <c r="AC8" s="143"/>
    </row>
    <row r="9" spans="1:35" ht="15.75" customHeight="1" x14ac:dyDescent="0.2">
      <c r="B9" s="6" t="s">
        <v>5</v>
      </c>
      <c r="C9" s="126" t="s">
        <v>67</v>
      </c>
      <c r="D9" s="127"/>
      <c r="E9" s="139" t="s">
        <v>66</v>
      </c>
      <c r="F9" s="140"/>
      <c r="G9" s="139" t="s">
        <v>64</v>
      </c>
      <c r="H9" s="140"/>
      <c r="I9" s="139" t="s">
        <v>65</v>
      </c>
      <c r="J9" s="140"/>
      <c r="K9" s="138" t="s">
        <v>63</v>
      </c>
      <c r="L9" s="127"/>
      <c r="M9" s="126" t="s">
        <v>44</v>
      </c>
      <c r="N9" s="127"/>
      <c r="O9" s="126" t="s">
        <v>47</v>
      </c>
      <c r="P9" s="127"/>
      <c r="Q9" s="126" t="s">
        <v>48</v>
      </c>
      <c r="R9" s="127"/>
      <c r="S9" s="126" t="s">
        <v>45</v>
      </c>
      <c r="T9" s="127"/>
      <c r="U9" s="126" t="s">
        <v>46</v>
      </c>
      <c r="V9" s="127"/>
      <c r="W9" s="138" t="s">
        <v>68</v>
      </c>
      <c r="X9" s="127"/>
      <c r="Y9" s="126" t="s">
        <v>49</v>
      </c>
      <c r="Z9" s="127"/>
      <c r="AA9" s="133" t="s">
        <v>3</v>
      </c>
      <c r="AB9" s="133" t="s">
        <v>4</v>
      </c>
      <c r="AC9" s="133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34"/>
      <c r="AB10" s="134"/>
      <c r="AC10" s="134"/>
    </row>
    <row r="11" spans="1:35" ht="15.75" customHeight="1" x14ac:dyDescent="0.2">
      <c r="A11" s="39"/>
      <c r="B11" s="35" t="s">
        <v>58</v>
      </c>
      <c r="C11" s="94">
        <v>156</v>
      </c>
      <c r="D11" s="94">
        <v>142</v>
      </c>
      <c r="E11" s="95">
        <v>457</v>
      </c>
      <c r="F11" s="96">
        <v>403</v>
      </c>
      <c r="G11" s="45">
        <v>314</v>
      </c>
      <c r="H11" s="45">
        <v>299</v>
      </c>
      <c r="I11" s="45">
        <v>106</v>
      </c>
      <c r="J11" s="45">
        <v>114</v>
      </c>
      <c r="K11" s="48">
        <v>168</v>
      </c>
      <c r="L11" s="49">
        <v>158</v>
      </c>
      <c r="M11" s="50">
        <v>91</v>
      </c>
      <c r="N11" s="50">
        <v>107</v>
      </c>
      <c r="O11" s="48">
        <v>79</v>
      </c>
      <c r="P11" s="49">
        <v>580</v>
      </c>
      <c r="Q11" s="50">
        <v>79</v>
      </c>
      <c r="R11" s="50">
        <v>432</v>
      </c>
      <c r="S11" s="48">
        <v>131</v>
      </c>
      <c r="T11" s="49">
        <v>584</v>
      </c>
      <c r="U11" s="50">
        <v>162</v>
      </c>
      <c r="V11" s="50">
        <v>373</v>
      </c>
      <c r="W11" s="48">
        <v>104</v>
      </c>
      <c r="X11" s="49">
        <v>138</v>
      </c>
      <c r="Y11" s="50">
        <v>28</v>
      </c>
      <c r="Z11" s="50">
        <v>29</v>
      </c>
      <c r="AA11" s="65"/>
      <c r="AB11" s="62">
        <f>SUM(C11:Z11)</f>
        <v>5234</v>
      </c>
      <c r="AC11" s="62"/>
    </row>
    <row r="12" spans="1:35" ht="15.75" customHeight="1" x14ac:dyDescent="0.2">
      <c r="A12" s="39"/>
      <c r="B12" s="91" t="s">
        <v>8</v>
      </c>
      <c r="C12" s="90">
        <v>0</v>
      </c>
      <c r="D12" s="93">
        <v>2</v>
      </c>
      <c r="E12" s="93">
        <v>2</v>
      </c>
      <c r="F12" s="98">
        <v>5</v>
      </c>
      <c r="G12" s="46">
        <v>29</v>
      </c>
      <c r="H12" s="51">
        <v>35</v>
      </c>
      <c r="I12" s="51">
        <v>26</v>
      </c>
      <c r="J12" s="51">
        <v>17</v>
      </c>
      <c r="K12" s="53">
        <v>66</v>
      </c>
      <c r="L12" s="54">
        <v>72</v>
      </c>
      <c r="M12" s="55">
        <v>46</v>
      </c>
      <c r="N12" s="55">
        <v>50</v>
      </c>
      <c r="O12" s="53">
        <v>49</v>
      </c>
      <c r="P12" s="54">
        <v>129</v>
      </c>
      <c r="Q12" s="55">
        <v>63</v>
      </c>
      <c r="R12" s="55">
        <v>84</v>
      </c>
      <c r="S12" s="53">
        <v>119</v>
      </c>
      <c r="T12" s="54">
        <v>180</v>
      </c>
      <c r="U12" s="55">
        <v>136</v>
      </c>
      <c r="V12" s="55">
        <v>169</v>
      </c>
      <c r="W12" s="53">
        <v>83</v>
      </c>
      <c r="X12" s="54">
        <v>93</v>
      </c>
      <c r="Y12" s="55">
        <v>29</v>
      </c>
      <c r="Z12" s="55">
        <v>11</v>
      </c>
      <c r="AA12" s="66"/>
      <c r="AB12" s="62">
        <f>SUM(G12:Z12)</f>
        <v>1486</v>
      </c>
      <c r="AC12" s="64"/>
    </row>
    <row r="13" spans="1:35" ht="27.75" customHeight="1" x14ac:dyDescent="0.2">
      <c r="A13" s="39"/>
      <c r="B13" s="91" t="s">
        <v>72</v>
      </c>
      <c r="C13" s="99">
        <v>0</v>
      </c>
      <c r="D13" s="97">
        <v>0</v>
      </c>
      <c r="E13" s="97">
        <v>0</v>
      </c>
      <c r="F13" s="100">
        <v>0</v>
      </c>
      <c r="G13" s="51">
        <v>2</v>
      </c>
      <c r="H13" s="51">
        <v>1</v>
      </c>
      <c r="I13" s="51">
        <v>3</v>
      </c>
      <c r="J13" s="51">
        <v>3</v>
      </c>
      <c r="K13" s="53">
        <v>37</v>
      </c>
      <c r="L13" s="54">
        <v>19</v>
      </c>
      <c r="M13" s="55">
        <v>33</v>
      </c>
      <c r="N13" s="55">
        <v>35</v>
      </c>
      <c r="O13" s="53">
        <v>29</v>
      </c>
      <c r="P13" s="54">
        <v>30</v>
      </c>
      <c r="Q13" s="55">
        <v>27</v>
      </c>
      <c r="R13" s="55">
        <v>22</v>
      </c>
      <c r="S13" s="53">
        <v>60</v>
      </c>
      <c r="T13" s="54">
        <v>49</v>
      </c>
      <c r="U13" s="55">
        <v>62</v>
      </c>
      <c r="V13" s="55">
        <v>46</v>
      </c>
      <c r="W13" s="53">
        <v>40</v>
      </c>
      <c r="X13" s="54">
        <v>31</v>
      </c>
      <c r="Y13" s="55">
        <v>15</v>
      </c>
      <c r="Z13" s="55">
        <v>7</v>
      </c>
      <c r="AA13" s="66"/>
      <c r="AB13" s="62">
        <f>SUM(G13:Z13)</f>
        <v>551</v>
      </c>
      <c r="AC13" s="64"/>
    </row>
    <row r="14" spans="1:35" ht="15.75" customHeight="1" x14ac:dyDescent="0.2">
      <c r="A14" s="39"/>
      <c r="B14" s="92" t="s">
        <v>83</v>
      </c>
      <c r="C14" s="99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51">
        <v>6</v>
      </c>
      <c r="L14" s="56">
        <v>8</v>
      </c>
      <c r="M14" s="57">
        <v>10</v>
      </c>
      <c r="N14" s="57">
        <v>2</v>
      </c>
      <c r="O14" s="58">
        <v>6</v>
      </c>
      <c r="P14" s="56">
        <v>7</v>
      </c>
      <c r="Q14" s="57">
        <v>9</v>
      </c>
      <c r="R14" s="57">
        <v>6</v>
      </c>
      <c r="S14" s="58">
        <v>14</v>
      </c>
      <c r="T14" s="56">
        <v>23</v>
      </c>
      <c r="U14" s="57">
        <v>19</v>
      </c>
      <c r="V14" s="57">
        <v>22</v>
      </c>
      <c r="W14" s="58">
        <v>24</v>
      </c>
      <c r="X14" s="56">
        <v>25</v>
      </c>
      <c r="Y14" s="57">
        <v>12</v>
      </c>
      <c r="Z14" s="57">
        <v>7</v>
      </c>
      <c r="AA14" s="67"/>
      <c r="AB14" s="101">
        <f>SUM(K14:Z14)</f>
        <v>200</v>
      </c>
      <c r="AC14" s="68"/>
    </row>
    <row r="15" spans="1:35" ht="15.75" customHeight="1" x14ac:dyDescent="0.2">
      <c r="A15" s="39"/>
      <c r="B15" s="135" t="s">
        <v>70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5" ht="15.75" customHeight="1" x14ac:dyDescent="0.2">
      <c r="A16" s="39"/>
      <c r="B16" s="36" t="s">
        <v>58</v>
      </c>
      <c r="C16" s="45">
        <v>0</v>
      </c>
      <c r="D16" s="45">
        <v>0</v>
      </c>
      <c r="E16" s="46">
        <v>15</v>
      </c>
      <c r="F16" s="47">
        <v>6</v>
      </c>
      <c r="G16" s="45">
        <v>26</v>
      </c>
      <c r="H16" s="45">
        <v>26</v>
      </c>
      <c r="I16" s="45">
        <v>13</v>
      </c>
      <c r="J16" s="45">
        <v>13</v>
      </c>
      <c r="K16" s="46">
        <v>6</v>
      </c>
      <c r="L16" s="47">
        <v>12</v>
      </c>
      <c r="M16" s="45">
        <v>6</v>
      </c>
      <c r="N16" s="45">
        <v>8</v>
      </c>
      <c r="O16" s="46">
        <v>6</v>
      </c>
      <c r="P16" s="47">
        <v>34</v>
      </c>
      <c r="Q16" s="45">
        <v>11</v>
      </c>
      <c r="R16" s="45">
        <v>33</v>
      </c>
      <c r="S16" s="46">
        <v>12</v>
      </c>
      <c r="T16" s="47">
        <v>46</v>
      </c>
      <c r="U16" s="45">
        <v>16</v>
      </c>
      <c r="V16" s="45">
        <v>32</v>
      </c>
      <c r="W16" s="46">
        <v>4</v>
      </c>
      <c r="X16" s="47">
        <v>9</v>
      </c>
      <c r="Y16" s="45">
        <v>0</v>
      </c>
      <c r="Z16" s="45">
        <v>1</v>
      </c>
      <c r="AA16" s="61"/>
      <c r="AB16" s="62">
        <f>SUM(C16:Z16)</f>
        <v>335</v>
      </c>
      <c r="AC16" s="62"/>
    </row>
    <row r="17" spans="1:40" ht="15.75" customHeight="1" x14ac:dyDescent="0.2">
      <c r="A17" s="39"/>
      <c r="B17" s="36" t="s">
        <v>8</v>
      </c>
      <c r="C17" s="90">
        <v>0</v>
      </c>
      <c r="D17" s="93">
        <v>1</v>
      </c>
      <c r="E17" s="93">
        <v>0</v>
      </c>
      <c r="F17" s="98">
        <v>0</v>
      </c>
      <c r="G17" s="51">
        <v>6</v>
      </c>
      <c r="H17" s="51">
        <v>1</v>
      </c>
      <c r="I17" s="51">
        <v>1</v>
      </c>
      <c r="J17" s="51">
        <v>8</v>
      </c>
      <c r="K17" s="59">
        <v>7</v>
      </c>
      <c r="L17" s="51">
        <v>11</v>
      </c>
      <c r="M17" s="51">
        <v>1</v>
      </c>
      <c r="N17" s="51">
        <v>5</v>
      </c>
      <c r="O17" s="59">
        <v>4</v>
      </c>
      <c r="P17" s="52">
        <v>21</v>
      </c>
      <c r="Q17" s="51">
        <v>5</v>
      </c>
      <c r="R17" s="51">
        <v>21</v>
      </c>
      <c r="S17" s="59">
        <v>14</v>
      </c>
      <c r="T17" s="52">
        <v>43</v>
      </c>
      <c r="U17" s="51">
        <v>18</v>
      </c>
      <c r="V17" s="51">
        <v>53</v>
      </c>
      <c r="W17" s="59">
        <v>16</v>
      </c>
      <c r="X17" s="52">
        <v>14</v>
      </c>
      <c r="Y17" s="51">
        <v>4</v>
      </c>
      <c r="Z17" s="51">
        <v>3</v>
      </c>
      <c r="AA17" s="63"/>
      <c r="AB17" s="62">
        <f>SUM(G17:Z17)</f>
        <v>256</v>
      </c>
      <c r="AC17" s="64"/>
    </row>
    <row r="18" spans="1:40" ht="15.75" customHeight="1" x14ac:dyDescent="0.2">
      <c r="A18" s="39"/>
      <c r="B18" s="36" t="s">
        <v>84</v>
      </c>
      <c r="C18" s="99">
        <v>0</v>
      </c>
      <c r="D18" s="97">
        <v>0</v>
      </c>
      <c r="E18" s="97">
        <v>0</v>
      </c>
      <c r="F18" s="97">
        <v>1</v>
      </c>
      <c r="G18" s="97">
        <v>0</v>
      </c>
      <c r="H18" s="97">
        <v>0</v>
      </c>
      <c r="I18" s="51">
        <v>0</v>
      </c>
      <c r="J18" s="51">
        <v>0</v>
      </c>
      <c r="K18" s="59">
        <v>0</v>
      </c>
      <c r="L18" s="51">
        <v>0</v>
      </c>
      <c r="M18" s="51">
        <v>1</v>
      </c>
      <c r="N18" s="51">
        <v>0</v>
      </c>
      <c r="O18" s="59">
        <v>9</v>
      </c>
      <c r="P18" s="52">
        <v>0</v>
      </c>
      <c r="Q18" s="51">
        <v>6</v>
      </c>
      <c r="R18" s="51">
        <v>1</v>
      </c>
      <c r="S18" s="59">
        <v>15</v>
      </c>
      <c r="T18" s="52">
        <v>2</v>
      </c>
      <c r="U18" s="51">
        <v>26</v>
      </c>
      <c r="V18" s="51">
        <v>6</v>
      </c>
      <c r="W18" s="59">
        <v>12</v>
      </c>
      <c r="X18" s="52">
        <v>0</v>
      </c>
      <c r="Y18" s="51">
        <v>1</v>
      </c>
      <c r="Z18" s="51">
        <v>0</v>
      </c>
      <c r="AA18" s="63"/>
      <c r="AB18" s="62">
        <f>SUM(I18:Z18)</f>
        <v>79</v>
      </c>
      <c r="AC18" s="64"/>
    </row>
    <row r="19" spans="1:40" ht="15.75" customHeight="1" x14ac:dyDescent="0.2">
      <c r="A19" s="39"/>
      <c r="B19" s="36" t="s">
        <v>90</v>
      </c>
      <c r="C19" s="99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51">
        <v>0</v>
      </c>
      <c r="J19" s="59">
        <v>0</v>
      </c>
      <c r="K19" s="46">
        <v>0</v>
      </c>
      <c r="L19" s="51">
        <v>0</v>
      </c>
      <c r="M19" s="51">
        <v>0</v>
      </c>
      <c r="N19" s="51">
        <v>0</v>
      </c>
      <c r="O19" s="59">
        <v>1</v>
      </c>
      <c r="P19" s="52">
        <v>0</v>
      </c>
      <c r="Q19" s="51">
        <v>0</v>
      </c>
      <c r="R19" s="51">
        <v>0</v>
      </c>
      <c r="S19" s="59">
        <v>1</v>
      </c>
      <c r="T19" s="52">
        <v>0</v>
      </c>
      <c r="U19" s="51">
        <v>3</v>
      </c>
      <c r="V19" s="51">
        <v>1</v>
      </c>
      <c r="W19" s="59">
        <v>1</v>
      </c>
      <c r="X19" s="52">
        <v>0</v>
      </c>
      <c r="Y19" s="51">
        <v>0</v>
      </c>
      <c r="Z19" s="51">
        <v>0</v>
      </c>
      <c r="AA19" s="63"/>
      <c r="AB19" s="62">
        <f>SUM(I19:Z19)</f>
        <v>7</v>
      </c>
      <c r="AC19" s="64"/>
    </row>
    <row r="20" spans="1:40" ht="15.75" customHeight="1" x14ac:dyDescent="0.2">
      <c r="A20" s="39"/>
      <c r="B20" s="36" t="s">
        <v>91</v>
      </c>
      <c r="C20" s="99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51">
        <v>0</v>
      </c>
      <c r="J20" s="51">
        <v>0</v>
      </c>
      <c r="K20" s="46">
        <v>0</v>
      </c>
      <c r="L20" s="51">
        <v>0</v>
      </c>
      <c r="M20" s="51">
        <v>2</v>
      </c>
      <c r="N20" s="51">
        <v>2</v>
      </c>
      <c r="O20" s="59">
        <v>0</v>
      </c>
      <c r="P20" s="52">
        <v>5</v>
      </c>
      <c r="Q20" s="51">
        <v>0</v>
      </c>
      <c r="R20" s="51">
        <v>0</v>
      </c>
      <c r="S20" s="59">
        <v>0</v>
      </c>
      <c r="T20" s="52">
        <v>4</v>
      </c>
      <c r="U20" s="51">
        <v>1</v>
      </c>
      <c r="V20" s="51">
        <v>0</v>
      </c>
      <c r="W20" s="59">
        <v>2</v>
      </c>
      <c r="X20" s="52">
        <v>1</v>
      </c>
      <c r="Y20" s="51">
        <v>0</v>
      </c>
      <c r="Z20" s="51">
        <v>0</v>
      </c>
      <c r="AA20" s="63"/>
      <c r="AB20" s="62">
        <f>SUM(I20:Z20)</f>
        <v>17</v>
      </c>
      <c r="AC20" s="64"/>
    </row>
    <row r="21" spans="1:40" ht="15.75" customHeight="1" x14ac:dyDescent="0.2">
      <c r="A21" s="39"/>
      <c r="B21" s="37" t="s">
        <v>85</v>
      </c>
      <c r="C21" s="9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72">
        <v>0</v>
      </c>
      <c r="L21" s="72">
        <v>0</v>
      </c>
      <c r="M21" s="72">
        <v>0</v>
      </c>
      <c r="N21" s="72">
        <v>0</v>
      </c>
      <c r="O21" s="73">
        <v>2</v>
      </c>
      <c r="P21" s="102">
        <v>0</v>
      </c>
      <c r="Q21" s="72">
        <v>0</v>
      </c>
      <c r="R21" s="72">
        <v>1</v>
      </c>
      <c r="S21" s="73">
        <v>0</v>
      </c>
      <c r="T21" s="102">
        <v>1</v>
      </c>
      <c r="U21" s="72">
        <v>0</v>
      </c>
      <c r="V21" s="72">
        <v>1</v>
      </c>
      <c r="W21" s="73">
        <v>1</v>
      </c>
      <c r="X21" s="102">
        <v>0</v>
      </c>
      <c r="Y21" s="72">
        <v>0</v>
      </c>
      <c r="Z21" s="72">
        <v>0</v>
      </c>
      <c r="AA21" s="103"/>
      <c r="AB21" s="101">
        <f>SUM(K21:Z21)</f>
        <v>6</v>
      </c>
      <c r="AC21" s="68"/>
    </row>
    <row r="22" spans="1:40" ht="15.75" customHeight="1" x14ac:dyDescent="0.2">
      <c r="A22" s="39"/>
      <c r="B22" s="135" t="s">
        <v>71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</row>
    <row r="23" spans="1:40" ht="15.75" customHeight="1" x14ac:dyDescent="0.2">
      <c r="A23" s="39"/>
      <c r="B23" s="33" t="s">
        <v>55</v>
      </c>
      <c r="C23" s="104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6">
        <v>0</v>
      </c>
      <c r="K23" s="46">
        <v>0</v>
      </c>
      <c r="L23" s="47">
        <v>0</v>
      </c>
      <c r="M23" s="45">
        <v>0</v>
      </c>
      <c r="N23" s="45">
        <v>0</v>
      </c>
      <c r="O23" s="46">
        <v>0</v>
      </c>
      <c r="P23" s="47">
        <v>0</v>
      </c>
      <c r="Q23" s="45">
        <v>0</v>
      </c>
      <c r="R23" s="45">
        <v>0</v>
      </c>
      <c r="S23" s="46">
        <v>0</v>
      </c>
      <c r="T23" s="47">
        <v>0</v>
      </c>
      <c r="U23" s="45">
        <v>0</v>
      </c>
      <c r="V23" s="45">
        <v>0</v>
      </c>
      <c r="W23" s="46">
        <v>0</v>
      </c>
      <c r="X23" s="47">
        <v>0</v>
      </c>
      <c r="Y23" s="45">
        <v>0</v>
      </c>
      <c r="Z23" s="45">
        <v>0</v>
      </c>
      <c r="AA23" s="61"/>
      <c r="AB23" s="62">
        <f>SUM(K23:Z23)</f>
        <v>0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30" t="s">
        <v>24</v>
      </c>
      <c r="D27" s="131"/>
      <c r="E27" s="131"/>
      <c r="F27" s="131"/>
      <c r="G27" s="131"/>
      <c r="H27" s="131"/>
      <c r="I27" s="131"/>
      <c r="J27" s="132"/>
      <c r="K27" s="130" t="s">
        <v>25</v>
      </c>
      <c r="L27" s="131"/>
      <c r="M27" s="131"/>
      <c r="N27" s="132"/>
      <c r="O27" s="130" t="s">
        <v>43</v>
      </c>
      <c r="P27" s="131"/>
      <c r="Q27" s="131"/>
      <c r="R27" s="132"/>
      <c r="S27" s="130" t="s">
        <v>26</v>
      </c>
      <c r="T27" s="131"/>
      <c r="U27" s="131"/>
      <c r="V27" s="132"/>
      <c r="W27" s="130" t="s">
        <v>27</v>
      </c>
      <c r="X27" s="131"/>
      <c r="Y27" s="131"/>
      <c r="Z27" s="132"/>
      <c r="AA27" s="128" t="s">
        <v>38</v>
      </c>
      <c r="AB27" s="129"/>
      <c r="AC27" s="129"/>
      <c r="AD27" s="164" t="s">
        <v>40</v>
      </c>
      <c r="AE27" s="165"/>
      <c r="AF27" s="166"/>
      <c r="AG27" s="11"/>
      <c r="AH27" s="11"/>
      <c r="AI27" s="11"/>
    </row>
    <row r="28" spans="1:40" ht="15.75" customHeight="1" x14ac:dyDescent="0.2">
      <c r="B28" s="6" t="s">
        <v>5</v>
      </c>
      <c r="C28" s="126" t="s">
        <v>67</v>
      </c>
      <c r="D28" s="127"/>
      <c r="E28" s="139" t="s">
        <v>66</v>
      </c>
      <c r="F28" s="140"/>
      <c r="G28" s="139" t="s">
        <v>64</v>
      </c>
      <c r="H28" s="140"/>
      <c r="I28" s="139" t="s">
        <v>65</v>
      </c>
      <c r="J28" s="140"/>
      <c r="K28" s="138" t="s">
        <v>63</v>
      </c>
      <c r="L28" s="127"/>
      <c r="M28" s="126" t="s">
        <v>44</v>
      </c>
      <c r="N28" s="127"/>
      <c r="O28" s="126" t="s">
        <v>47</v>
      </c>
      <c r="P28" s="127"/>
      <c r="Q28" s="126" t="s">
        <v>48</v>
      </c>
      <c r="R28" s="127"/>
      <c r="S28" s="126" t="s">
        <v>45</v>
      </c>
      <c r="T28" s="127"/>
      <c r="U28" s="126" t="s">
        <v>46</v>
      </c>
      <c r="V28" s="127"/>
      <c r="W28" s="138" t="s">
        <v>68</v>
      </c>
      <c r="X28" s="127"/>
      <c r="Y28" s="126" t="s">
        <v>49</v>
      </c>
      <c r="Z28" s="127"/>
      <c r="AA28" s="161" t="s">
        <v>3</v>
      </c>
      <c r="AB28" s="161" t="s">
        <v>4</v>
      </c>
      <c r="AC28" s="159" t="s">
        <v>28</v>
      </c>
      <c r="AD28" s="157" t="s">
        <v>3</v>
      </c>
      <c r="AE28" s="157" t="s">
        <v>4</v>
      </c>
      <c r="AF28" s="157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62"/>
      <c r="AB29" s="163"/>
      <c r="AC29" s="160"/>
      <c r="AD29" s="158"/>
      <c r="AE29" s="158"/>
      <c r="AF29" s="158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>
        <v>0</v>
      </c>
      <c r="D30" s="51">
        <v>0</v>
      </c>
      <c r="E30" s="51">
        <v>0</v>
      </c>
      <c r="F30" s="51">
        <v>2</v>
      </c>
      <c r="G30" s="51">
        <v>6</v>
      </c>
      <c r="H30" s="51">
        <v>9</v>
      </c>
      <c r="I30" s="51">
        <v>6</v>
      </c>
      <c r="J30" s="51">
        <v>4</v>
      </c>
      <c r="K30" s="51">
        <v>3</v>
      </c>
      <c r="L30" s="51">
        <v>0</v>
      </c>
      <c r="M30" s="51">
        <v>2</v>
      </c>
      <c r="N30" s="51">
        <v>2</v>
      </c>
      <c r="O30" s="51">
        <v>3</v>
      </c>
      <c r="P30" s="51">
        <v>13</v>
      </c>
      <c r="Q30" s="51">
        <v>8</v>
      </c>
      <c r="R30" s="51">
        <v>12</v>
      </c>
      <c r="S30" s="51">
        <v>8</v>
      </c>
      <c r="T30" s="51">
        <v>17</v>
      </c>
      <c r="U30" s="51">
        <v>8</v>
      </c>
      <c r="V30" s="51">
        <v>14</v>
      </c>
      <c r="W30" s="51">
        <v>1</v>
      </c>
      <c r="X30" s="51">
        <v>2</v>
      </c>
      <c r="Y30" s="51">
        <v>0</v>
      </c>
      <c r="Z30" s="51">
        <v>0</v>
      </c>
      <c r="AA30" s="112"/>
      <c r="AB30" s="113">
        <f>SUM(C30:Z30)</f>
        <v>120</v>
      </c>
      <c r="AC30" s="114"/>
      <c r="AD30" s="115"/>
      <c r="AE30" s="111">
        <v>351</v>
      </c>
      <c r="AF30" s="116"/>
      <c r="AG30" s="1"/>
    </row>
    <row r="31" spans="1:40" ht="15.75" customHeight="1" x14ac:dyDescent="0.2">
      <c r="A31" s="39"/>
      <c r="B31" s="74" t="s">
        <v>8</v>
      </c>
      <c r="C31" s="97">
        <v>0</v>
      </c>
      <c r="D31" s="97">
        <v>0</v>
      </c>
      <c r="E31" s="97">
        <v>0</v>
      </c>
      <c r="F31" s="97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1</v>
      </c>
      <c r="O31" s="51">
        <v>0</v>
      </c>
      <c r="P31" s="51">
        <v>0</v>
      </c>
      <c r="Q31" s="51">
        <v>1</v>
      </c>
      <c r="R31" s="51">
        <v>1</v>
      </c>
      <c r="S31" s="51">
        <v>0</v>
      </c>
      <c r="T31" s="51">
        <v>3</v>
      </c>
      <c r="U31" s="51">
        <v>3</v>
      </c>
      <c r="V31" s="51">
        <v>4</v>
      </c>
      <c r="W31" s="51">
        <v>0</v>
      </c>
      <c r="X31" s="51">
        <v>0</v>
      </c>
      <c r="Y31" s="51">
        <v>0</v>
      </c>
      <c r="Z31" s="51">
        <v>0</v>
      </c>
      <c r="AA31" s="114"/>
      <c r="AB31" s="113">
        <f>SUM(G31:Z31)</f>
        <v>13</v>
      </c>
      <c r="AC31" s="114"/>
      <c r="AD31" s="117"/>
      <c r="AE31" s="111">
        <v>106</v>
      </c>
      <c r="AF31" s="118"/>
      <c r="AG31" s="1"/>
    </row>
    <row r="32" spans="1:40" ht="15.75" customHeight="1" x14ac:dyDescent="0.2">
      <c r="A32" s="39"/>
      <c r="B32" s="75" t="s">
        <v>59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25">
        <v>0</v>
      </c>
      <c r="O32" s="125">
        <v>2</v>
      </c>
      <c r="P32" s="125">
        <v>0</v>
      </c>
      <c r="Q32" s="125">
        <v>2</v>
      </c>
      <c r="R32" s="125">
        <v>0</v>
      </c>
      <c r="S32" s="125">
        <v>5</v>
      </c>
      <c r="T32" s="125">
        <v>0</v>
      </c>
      <c r="U32" s="125">
        <v>2</v>
      </c>
      <c r="V32" s="125">
        <v>3</v>
      </c>
      <c r="W32" s="125">
        <v>0</v>
      </c>
      <c r="X32" s="125">
        <v>0</v>
      </c>
      <c r="Y32" s="125">
        <v>0</v>
      </c>
      <c r="Z32" s="125">
        <v>0</v>
      </c>
      <c r="AA32" s="114"/>
      <c r="AB32" s="113">
        <f>SUM(I32:Z32)</f>
        <v>14</v>
      </c>
      <c r="AC32" s="114"/>
      <c r="AD32" s="119"/>
      <c r="AE32" s="111">
        <v>25</v>
      </c>
      <c r="AF32" s="116"/>
      <c r="AG32" s="1"/>
    </row>
    <row r="33" spans="1:33" ht="15.75" customHeight="1" x14ac:dyDescent="0.2">
      <c r="A33" s="39"/>
      <c r="B33" s="75" t="s">
        <v>60</v>
      </c>
      <c r="C33" s="97">
        <v>0</v>
      </c>
      <c r="D33" s="97">
        <v>0</v>
      </c>
      <c r="E33" s="97">
        <v>0</v>
      </c>
      <c r="F33" s="97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114"/>
      <c r="AB33" s="113">
        <f>SUM(G33:Z33)</f>
        <v>0</v>
      </c>
      <c r="AC33" s="114"/>
      <c r="AD33" s="119"/>
      <c r="AE33" s="111">
        <v>1</v>
      </c>
      <c r="AF33" s="116"/>
      <c r="AG33" s="1"/>
    </row>
    <row r="34" spans="1:33" ht="15.75" customHeight="1" x14ac:dyDescent="0.2">
      <c r="A34" s="39"/>
      <c r="B34" s="75" t="s">
        <v>35</v>
      </c>
      <c r="C34" s="97">
        <v>0</v>
      </c>
      <c r="D34" s="97">
        <v>0</v>
      </c>
      <c r="E34" s="97">
        <v>0</v>
      </c>
      <c r="F34" s="97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114"/>
      <c r="AB34" s="113">
        <f>SUM(G34:Z34)</f>
        <v>0</v>
      </c>
      <c r="AC34" s="114"/>
      <c r="AD34" s="117"/>
      <c r="AE34" s="111">
        <v>2</v>
      </c>
      <c r="AF34" s="118"/>
      <c r="AG34" s="1"/>
    </row>
    <row r="35" spans="1:33" ht="15.75" customHeight="1" x14ac:dyDescent="0.2">
      <c r="A35" s="39"/>
      <c r="B35" s="74" t="s">
        <v>36</v>
      </c>
      <c r="C35" s="97">
        <v>0</v>
      </c>
      <c r="D35" s="97">
        <v>0</v>
      </c>
      <c r="E35" s="51">
        <v>0</v>
      </c>
      <c r="F35" s="51">
        <v>0</v>
      </c>
      <c r="G35" s="51">
        <v>1</v>
      </c>
      <c r="H35" s="51">
        <v>0</v>
      </c>
      <c r="I35" s="51">
        <v>1</v>
      </c>
      <c r="J35" s="51">
        <v>0</v>
      </c>
      <c r="K35" s="51">
        <v>2</v>
      </c>
      <c r="L35" s="51">
        <v>1</v>
      </c>
      <c r="M35" s="51">
        <v>1</v>
      </c>
      <c r="N35" s="51">
        <v>0</v>
      </c>
      <c r="O35" s="51">
        <v>1</v>
      </c>
      <c r="P35" s="51">
        <v>2</v>
      </c>
      <c r="Q35" s="51">
        <v>0</v>
      </c>
      <c r="R35" s="51">
        <v>3</v>
      </c>
      <c r="S35" s="51">
        <v>1</v>
      </c>
      <c r="T35" s="51">
        <v>6</v>
      </c>
      <c r="U35" s="51">
        <v>4</v>
      </c>
      <c r="V35" s="51">
        <v>6</v>
      </c>
      <c r="W35" s="51">
        <v>2</v>
      </c>
      <c r="X35" s="51">
        <v>2</v>
      </c>
      <c r="Y35" s="51">
        <v>0</v>
      </c>
      <c r="Z35" s="51">
        <v>0</v>
      </c>
      <c r="AA35" s="114"/>
      <c r="AB35" s="113">
        <f>SUM(E35:Z35)</f>
        <v>33</v>
      </c>
      <c r="AC35" s="114"/>
      <c r="AD35" s="117"/>
      <c r="AE35" s="111">
        <v>173</v>
      </c>
      <c r="AF35" s="118"/>
      <c r="AG35" s="1"/>
    </row>
    <row r="36" spans="1:33" ht="15.75" customHeight="1" x14ac:dyDescent="0.2">
      <c r="A36" s="39"/>
      <c r="B36" s="74" t="s">
        <v>86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72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114"/>
      <c r="AB36" s="113">
        <f>SUM(K36:Z36)</f>
        <v>0</v>
      </c>
      <c r="AC36" s="114"/>
      <c r="AD36" s="117"/>
      <c r="AE36" s="111">
        <v>1</v>
      </c>
      <c r="AF36" s="118"/>
      <c r="AG36" s="1"/>
    </row>
    <row r="37" spans="1:33" ht="24.75" customHeight="1" x14ac:dyDescent="0.2">
      <c r="A37" s="39"/>
      <c r="B37" s="75" t="s">
        <v>61</v>
      </c>
      <c r="C37" s="97">
        <v>0</v>
      </c>
      <c r="D37" s="97">
        <v>0</v>
      </c>
      <c r="E37" s="51">
        <v>0</v>
      </c>
      <c r="F37" s="51">
        <v>0</v>
      </c>
      <c r="G37" s="51">
        <v>1</v>
      </c>
      <c r="H37" s="51">
        <v>1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114"/>
      <c r="AB37" s="113">
        <f>SUM(E37:Z37)</f>
        <v>2</v>
      </c>
      <c r="AC37" s="114"/>
      <c r="AD37" s="120"/>
      <c r="AE37" s="111">
        <v>15</v>
      </c>
      <c r="AF37" s="121"/>
      <c r="AG37" s="1"/>
    </row>
    <row r="38" spans="1:33" ht="15.75" customHeight="1" x14ac:dyDescent="0.2">
      <c r="A38" s="39"/>
      <c r="B38" s="75" t="s">
        <v>95</v>
      </c>
      <c r="C38" s="97">
        <v>0</v>
      </c>
      <c r="D38" s="97">
        <v>0</v>
      </c>
      <c r="E38" s="97">
        <v>0</v>
      </c>
      <c r="F38" s="97">
        <v>0</v>
      </c>
      <c r="G38" s="51">
        <v>0</v>
      </c>
      <c r="H38" s="45">
        <v>0</v>
      </c>
      <c r="I38" s="45">
        <v>0</v>
      </c>
      <c r="J38" s="45">
        <v>0</v>
      </c>
      <c r="K38" s="45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v>0</v>
      </c>
      <c r="S38" s="104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6">
        <v>0</v>
      </c>
      <c r="AA38" s="122"/>
      <c r="AB38" s="113">
        <f>SUM(G38:R38)</f>
        <v>0</v>
      </c>
      <c r="AC38" s="114"/>
      <c r="AD38" s="120"/>
      <c r="AE38" s="111">
        <v>0</v>
      </c>
      <c r="AF38" s="121"/>
      <c r="AG38" s="1"/>
    </row>
    <row r="39" spans="1:33" ht="25.5" customHeight="1" x14ac:dyDescent="0.2">
      <c r="A39" s="39"/>
      <c r="B39" s="75" t="s">
        <v>62</v>
      </c>
      <c r="C39" s="97">
        <v>0</v>
      </c>
      <c r="D39" s="97">
        <v>0</v>
      </c>
      <c r="E39" s="97">
        <v>0</v>
      </c>
      <c r="F39" s="97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114"/>
      <c r="AB39" s="113">
        <f>SUM(G39:Z39)</f>
        <v>0</v>
      </c>
      <c r="AC39" s="114"/>
      <c r="AD39" s="117"/>
      <c r="AE39" s="111">
        <v>1</v>
      </c>
      <c r="AF39" s="118"/>
      <c r="AG39" s="1"/>
    </row>
    <row r="40" spans="1:33" ht="15.75" customHeight="1" x14ac:dyDescent="0.2">
      <c r="A40" s="39"/>
      <c r="B40" s="74" t="s">
        <v>55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  <c r="AA40" s="123"/>
      <c r="AB40" s="113">
        <f>SUM(K40:Z40)</f>
        <v>0</v>
      </c>
      <c r="AC40" s="124"/>
      <c r="AD40" s="120"/>
      <c r="AE40" s="111">
        <v>0</v>
      </c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0</v>
      </c>
      <c r="F41" s="60">
        <f>F30+F35+F37</f>
        <v>2</v>
      </c>
      <c r="G41" s="60">
        <f>G30+G31+G33+G34+G35+G37+G38+G39</f>
        <v>8</v>
      </c>
      <c r="H41" s="60">
        <f>H30+H31+H33+H34+H35+H37+H38+H39</f>
        <v>10</v>
      </c>
      <c r="I41" s="60">
        <f>I30+I31+I32+I33+I34+I35+I37+I38+I39</f>
        <v>7</v>
      </c>
      <c r="J41" s="60">
        <f>J30+J31+J32+J33+J34+J35+J37+J38+J39</f>
        <v>4</v>
      </c>
      <c r="K41" s="60">
        <f t="shared" ref="K41:R41" si="0">SUM(K30:K40)</f>
        <v>5</v>
      </c>
      <c r="L41" s="60">
        <f t="shared" si="0"/>
        <v>1</v>
      </c>
      <c r="M41" s="60">
        <f t="shared" si="0"/>
        <v>3</v>
      </c>
      <c r="N41" s="60">
        <f t="shared" si="0"/>
        <v>3</v>
      </c>
      <c r="O41" s="60">
        <f t="shared" si="0"/>
        <v>6</v>
      </c>
      <c r="P41" s="60">
        <f t="shared" si="0"/>
        <v>15</v>
      </c>
      <c r="Q41" s="60">
        <f t="shared" si="0"/>
        <v>11</v>
      </c>
      <c r="R41" s="60">
        <f t="shared" si="0"/>
        <v>16</v>
      </c>
      <c r="S41" s="60">
        <f>S30+S31+S32+S33+S34+S35+S36+S37+S39+S40</f>
        <v>14</v>
      </c>
      <c r="T41" s="60">
        <f t="shared" ref="T41:Y41" si="1">T30+T31+T32+T33+T34+T35+T36+T37+T39+T40</f>
        <v>26</v>
      </c>
      <c r="U41" s="60">
        <f t="shared" si="1"/>
        <v>17</v>
      </c>
      <c r="V41" s="60">
        <f t="shared" si="1"/>
        <v>27</v>
      </c>
      <c r="W41" s="60">
        <f t="shared" si="1"/>
        <v>3</v>
      </c>
      <c r="X41" s="60">
        <f t="shared" si="1"/>
        <v>4</v>
      </c>
      <c r="Y41" s="60">
        <f t="shared" si="1"/>
        <v>0</v>
      </c>
      <c r="Z41" s="60">
        <f>Z30+Z31+Z32+Z33+Z34+Z35+Z36+Z37+Z39+Z40</f>
        <v>0</v>
      </c>
      <c r="AA41" s="60">
        <f t="shared" ref="AA41:AF41" si="2">SUM(AA30:AA40)</f>
        <v>0</v>
      </c>
      <c r="AB41" s="60">
        <f t="shared" si="2"/>
        <v>182</v>
      </c>
      <c r="AC41" s="60">
        <f t="shared" si="2"/>
        <v>0</v>
      </c>
      <c r="AD41" s="60">
        <f t="shared" si="2"/>
        <v>0</v>
      </c>
      <c r="AE41" s="60">
        <f t="shared" si="2"/>
        <v>675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30" t="s">
        <v>24</v>
      </c>
      <c r="D45" s="131"/>
      <c r="E45" s="131"/>
      <c r="F45" s="131"/>
      <c r="G45" s="131"/>
      <c r="H45" s="131"/>
      <c r="I45" s="131"/>
      <c r="J45" s="132"/>
      <c r="K45" s="130" t="s">
        <v>25</v>
      </c>
      <c r="L45" s="131"/>
      <c r="M45" s="131"/>
      <c r="N45" s="131"/>
      <c r="O45" s="128" t="s">
        <v>38</v>
      </c>
      <c r="P45" s="129"/>
      <c r="Q45" s="129"/>
      <c r="R45" s="129"/>
      <c r="S45" s="129"/>
      <c r="T45" s="156"/>
      <c r="U45" s="148" t="s">
        <v>40</v>
      </c>
      <c r="V45" s="149"/>
      <c r="W45" s="149"/>
      <c r="X45" s="149"/>
      <c r="Y45" s="149"/>
      <c r="Z45" s="150"/>
    </row>
    <row r="46" spans="1:33" s="1" customFormat="1" ht="15.75" customHeight="1" x14ac:dyDescent="0.2">
      <c r="B46" s="6" t="s">
        <v>5</v>
      </c>
      <c r="C46" s="126" t="s">
        <v>67</v>
      </c>
      <c r="D46" s="127"/>
      <c r="E46" s="139" t="s">
        <v>66</v>
      </c>
      <c r="F46" s="140"/>
      <c r="G46" s="139" t="s">
        <v>64</v>
      </c>
      <c r="H46" s="140"/>
      <c r="I46" s="139" t="s">
        <v>65</v>
      </c>
      <c r="J46" s="140"/>
      <c r="K46" s="138" t="s">
        <v>63</v>
      </c>
      <c r="L46" s="127"/>
      <c r="M46" s="126" t="s">
        <v>44</v>
      </c>
      <c r="N46" s="151"/>
      <c r="O46" s="152" t="s">
        <v>3</v>
      </c>
      <c r="P46" s="153"/>
      <c r="Q46" s="152" t="s">
        <v>4</v>
      </c>
      <c r="R46" s="153"/>
      <c r="S46" s="152" t="s">
        <v>28</v>
      </c>
      <c r="T46" s="153"/>
      <c r="U46" s="144" t="s">
        <v>3</v>
      </c>
      <c r="V46" s="145"/>
      <c r="W46" s="144" t="s">
        <v>4</v>
      </c>
      <c r="X46" s="145"/>
      <c r="Y46" s="144" t="s">
        <v>28</v>
      </c>
      <c r="Z46" s="145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54"/>
      <c r="P47" s="155"/>
      <c r="Q47" s="154"/>
      <c r="R47" s="155"/>
      <c r="S47" s="154"/>
      <c r="T47" s="155"/>
      <c r="U47" s="146"/>
      <c r="V47" s="147"/>
      <c r="W47" s="146"/>
      <c r="X47" s="147"/>
      <c r="Y47" s="146"/>
      <c r="Z47" s="147"/>
    </row>
    <row r="48" spans="1:33" s="1" customFormat="1" ht="15.75" customHeight="1" x14ac:dyDescent="0.2">
      <c r="A48" s="39"/>
      <c r="B48" s="32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174"/>
      <c r="P48" s="167"/>
      <c r="Q48" s="167">
        <f>SUM(C48:N48)</f>
        <v>0</v>
      </c>
      <c r="R48" s="167"/>
      <c r="S48" s="170"/>
      <c r="T48" s="171"/>
      <c r="U48" s="169"/>
      <c r="V48" s="169"/>
      <c r="W48" s="167">
        <v>0</v>
      </c>
      <c r="X48" s="167"/>
      <c r="Y48" s="168"/>
      <c r="Z48" s="168"/>
    </row>
    <row r="49" spans="1:26" s="1" customFormat="1" ht="15.75" customHeight="1" x14ac:dyDescent="0.2">
      <c r="A49" s="39"/>
      <c r="B49" s="32" t="s">
        <v>30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174"/>
      <c r="P49" s="167"/>
      <c r="Q49" s="167">
        <f>SUM(C49:N49)</f>
        <v>0</v>
      </c>
      <c r="R49" s="167"/>
      <c r="S49" s="170"/>
      <c r="T49" s="171"/>
      <c r="U49" s="169"/>
      <c r="V49" s="169"/>
      <c r="W49" s="167">
        <v>0</v>
      </c>
      <c r="X49" s="167"/>
      <c r="Y49" s="168"/>
      <c r="Z49" s="168"/>
    </row>
    <row r="50" spans="1:26" s="1" customFormat="1" ht="15.75" customHeight="1" x14ac:dyDescent="0.2">
      <c r="A50" s="39"/>
      <c r="B50" s="32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174"/>
      <c r="P50" s="167"/>
      <c r="Q50" s="167">
        <f>SUM(C50:N50)</f>
        <v>0</v>
      </c>
      <c r="R50" s="167"/>
      <c r="S50" s="170"/>
      <c r="T50" s="171"/>
      <c r="U50" s="169"/>
      <c r="V50" s="169"/>
      <c r="W50" s="167">
        <v>0</v>
      </c>
      <c r="X50" s="167"/>
      <c r="Y50" s="168"/>
      <c r="Z50" s="168"/>
    </row>
    <row r="51" spans="1:26" s="1" customFormat="1" ht="15.75" customHeight="1" x14ac:dyDescent="0.2">
      <c r="A51" s="39"/>
      <c r="B51" s="32" t="s">
        <v>37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174"/>
      <c r="P51" s="167"/>
      <c r="Q51" s="167">
        <f>SUM(C51:N51)</f>
        <v>0</v>
      </c>
      <c r="R51" s="167"/>
      <c r="S51" s="170"/>
      <c r="T51" s="171"/>
      <c r="U51" s="169"/>
      <c r="V51" s="169"/>
      <c r="W51" s="167">
        <v>0</v>
      </c>
      <c r="X51" s="167"/>
      <c r="Y51" s="168"/>
      <c r="Z51" s="168"/>
    </row>
    <row r="52" spans="1:26" s="1" customFormat="1" ht="15.75" customHeight="1" x14ac:dyDescent="0.2">
      <c r="B52" s="17" t="s">
        <v>16</v>
      </c>
      <c r="C52" s="60">
        <f>SUM(C48:C51)</f>
        <v>0</v>
      </c>
      <c r="D52" s="60">
        <f t="shared" ref="D52:L52" si="3">SUM(D48:D51)</f>
        <v>0</v>
      </c>
      <c r="E52" s="60">
        <f t="shared" si="3"/>
        <v>0</v>
      </c>
      <c r="F52" s="60">
        <f t="shared" si="3"/>
        <v>0</v>
      </c>
      <c r="G52" s="60">
        <f t="shared" si="3"/>
        <v>0</v>
      </c>
      <c r="H52" s="60">
        <f t="shared" si="3"/>
        <v>0</v>
      </c>
      <c r="I52" s="60">
        <f t="shared" si="3"/>
        <v>0</v>
      </c>
      <c r="J52" s="60">
        <f t="shared" si="3"/>
        <v>0</v>
      </c>
      <c r="K52" s="60">
        <f t="shared" si="3"/>
        <v>0</v>
      </c>
      <c r="L52" s="60">
        <f t="shared" si="3"/>
        <v>0</v>
      </c>
      <c r="M52" s="60">
        <f>SUM(M48:M51)</f>
        <v>0</v>
      </c>
      <c r="N52" s="60">
        <f>SUM(N48:N51)</f>
        <v>0</v>
      </c>
      <c r="O52" s="172">
        <f>SUM(O48:P51)</f>
        <v>0</v>
      </c>
      <c r="P52" s="173"/>
      <c r="Q52" s="172">
        <f>SUM(Q48:R51)</f>
        <v>0</v>
      </c>
      <c r="R52" s="173"/>
      <c r="S52" s="172">
        <f>SUM(S48:T51)</f>
        <v>0</v>
      </c>
      <c r="T52" s="173"/>
      <c r="U52" s="172">
        <f>SUM(U48:V51)</f>
        <v>0</v>
      </c>
      <c r="V52" s="173"/>
      <c r="W52" s="172">
        <f>SUM(W48:X51)</f>
        <v>0</v>
      </c>
      <c r="X52" s="173"/>
      <c r="Y52" s="172">
        <f>SUM(Y48:Z51)</f>
        <v>0</v>
      </c>
      <c r="Z52" s="173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O49:P49"/>
    <mergeCell ref="O46:P47"/>
    <mergeCell ref="S48:T48"/>
    <mergeCell ref="S49:T49"/>
    <mergeCell ref="Q46:R47"/>
    <mergeCell ref="Q49:R49"/>
    <mergeCell ref="Q48:R48"/>
    <mergeCell ref="O48:P48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U51:V51"/>
    <mergeCell ref="S50:T50"/>
    <mergeCell ref="S52:T52"/>
    <mergeCell ref="Q51:R51"/>
    <mergeCell ref="Q50:R50"/>
    <mergeCell ref="U50:V50"/>
    <mergeCell ref="W50:X50"/>
    <mergeCell ref="Y50:Z50"/>
    <mergeCell ref="U48:V48"/>
    <mergeCell ref="U49:V49"/>
    <mergeCell ref="W49:X49"/>
    <mergeCell ref="Y49:Z49"/>
    <mergeCell ref="Y48:Z48"/>
    <mergeCell ref="W48:X48"/>
    <mergeCell ref="AF28:AF29"/>
    <mergeCell ref="AA28:AA29"/>
    <mergeCell ref="AB28:AB29"/>
    <mergeCell ref="AD27:AF27"/>
    <mergeCell ref="AD28:AD29"/>
    <mergeCell ref="M28:N28"/>
    <mergeCell ref="Q28:R28"/>
    <mergeCell ref="AE28:AE29"/>
    <mergeCell ref="K27:N27"/>
    <mergeCell ref="K28:L28"/>
    <mergeCell ref="W28:X28"/>
    <mergeCell ref="AC28:AC29"/>
    <mergeCell ref="W27:Z27"/>
    <mergeCell ref="C45:J45"/>
    <mergeCell ref="W46:X47"/>
    <mergeCell ref="K45:N45"/>
    <mergeCell ref="G46:H46"/>
    <mergeCell ref="M46:N46"/>
    <mergeCell ref="I46:J46"/>
    <mergeCell ref="S46:T47"/>
    <mergeCell ref="O45:T45"/>
    <mergeCell ref="K46:L46"/>
    <mergeCell ref="E46:F46"/>
    <mergeCell ref="C46:D46"/>
    <mergeCell ref="Q9:R9"/>
    <mergeCell ref="Y46:Z47"/>
    <mergeCell ref="Y28:Z28"/>
    <mergeCell ref="S27:V27"/>
    <mergeCell ref="U46:V47"/>
    <mergeCell ref="U45:Z45"/>
    <mergeCell ref="C9:D9"/>
    <mergeCell ref="M9:N9"/>
    <mergeCell ref="O9:P9"/>
    <mergeCell ref="S28:T28"/>
    <mergeCell ref="U28:V28"/>
    <mergeCell ref="B15:AC15"/>
    <mergeCell ref="E28:F28"/>
    <mergeCell ref="AA9:AA10"/>
    <mergeCell ref="I28:J28"/>
    <mergeCell ref="G28:H28"/>
    <mergeCell ref="B22:AC22"/>
    <mergeCell ref="AB9:AB10"/>
    <mergeCell ref="C27:J27"/>
    <mergeCell ref="B7:AC7"/>
    <mergeCell ref="S9:T9"/>
    <mergeCell ref="U9:V9"/>
    <mergeCell ref="W9:X9"/>
    <mergeCell ref="Y9:Z9"/>
    <mergeCell ref="E9:F9"/>
    <mergeCell ref="W8:Z8"/>
    <mergeCell ref="G9:H9"/>
    <mergeCell ref="I9:J9"/>
    <mergeCell ref="AA8:AC8"/>
    <mergeCell ref="C28:D28"/>
    <mergeCell ref="AA27:AC27"/>
    <mergeCell ref="K8:N8"/>
    <mergeCell ref="O8:R8"/>
    <mergeCell ref="S8:V8"/>
    <mergeCell ref="C8:J8"/>
    <mergeCell ref="AC9:AC10"/>
    <mergeCell ref="K9:L9"/>
    <mergeCell ref="O27:R27"/>
    <mergeCell ref="O28:P2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Normal="100" workbookViewId="0">
      <selection activeCell="J37" sqref="J37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99"/>
      <c r="C1" s="199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201" t="s">
        <v>20</v>
      </c>
      <c r="C3" s="202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>
        <v>19</v>
      </c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>
        <v>10</v>
      </c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>
        <v>0</v>
      </c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>
        <v>0</v>
      </c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>
        <v>0</v>
      </c>
      <c r="F8" s="76"/>
      <c r="H8" s="16"/>
      <c r="J8" s="16"/>
      <c r="K8" s="15"/>
      <c r="L8" s="16"/>
    </row>
    <row r="9" spans="1:16" ht="15.75" customHeight="1" x14ac:dyDescent="0.2">
      <c r="B9" s="203" t="s">
        <v>16</v>
      </c>
      <c r="C9" s="204"/>
      <c r="D9" s="80">
        <f>SUM(D4:D8)</f>
        <v>0</v>
      </c>
      <c r="E9" s="80">
        <f>SUM(E4:E8)</f>
        <v>29</v>
      </c>
      <c r="F9" s="80">
        <f>SUM(F4:F8)</f>
        <v>0</v>
      </c>
      <c r="G9" s="2"/>
      <c r="K9" s="181"/>
      <c r="L9" s="181"/>
    </row>
    <row r="10" spans="1:16" ht="18" customHeight="1" x14ac:dyDescent="0.2">
      <c r="B10" s="41"/>
      <c r="C10" s="42"/>
      <c r="D10" s="41"/>
      <c r="E10" s="41"/>
      <c r="F10" s="15"/>
      <c r="G10" s="2"/>
      <c r="I10" s="199"/>
      <c r="J10" s="199"/>
      <c r="K10" s="199"/>
      <c r="L10" s="199"/>
      <c r="M10" s="199"/>
      <c r="N10" s="199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92" t="s">
        <v>13</v>
      </c>
      <c r="C12" s="194"/>
      <c r="D12" s="175" t="s">
        <v>4</v>
      </c>
      <c r="E12" s="180"/>
      <c r="F12" s="175" t="s">
        <v>78</v>
      </c>
      <c r="G12" s="180"/>
      <c r="I12" s="192" t="s">
        <v>13</v>
      </c>
      <c r="J12" s="193"/>
      <c r="K12" s="193"/>
      <c r="L12" s="193"/>
      <c r="M12" s="193"/>
      <c r="N12" s="194"/>
      <c r="O12" s="190" t="s">
        <v>103</v>
      </c>
      <c r="P12" s="190" t="s">
        <v>104</v>
      </c>
    </row>
    <row r="13" spans="1:16" ht="18" customHeight="1" x14ac:dyDescent="0.2">
      <c r="A13" s="39"/>
      <c r="B13" s="195"/>
      <c r="C13" s="197"/>
      <c r="D13" s="24" t="s">
        <v>50</v>
      </c>
      <c r="E13" s="24" t="s">
        <v>34</v>
      </c>
      <c r="F13" s="24" t="s">
        <v>50</v>
      </c>
      <c r="G13" s="24" t="s">
        <v>34</v>
      </c>
      <c r="I13" s="195"/>
      <c r="J13" s="196"/>
      <c r="K13" s="196"/>
      <c r="L13" s="196"/>
      <c r="M13" s="196"/>
      <c r="N13" s="197"/>
      <c r="O13" s="191"/>
      <c r="P13" s="191"/>
    </row>
    <row r="14" spans="1:16" ht="15.75" customHeight="1" x14ac:dyDescent="0.2">
      <c r="A14" s="39"/>
      <c r="B14" s="186" t="s">
        <v>76</v>
      </c>
      <c r="C14" s="31" t="s">
        <v>74</v>
      </c>
      <c r="D14" s="71">
        <v>8</v>
      </c>
      <c r="E14" s="77">
        <v>112</v>
      </c>
      <c r="F14" s="76"/>
      <c r="G14" s="76"/>
      <c r="H14" s="40"/>
      <c r="I14" s="177" t="s">
        <v>57</v>
      </c>
      <c r="J14" s="178"/>
      <c r="K14" s="178"/>
      <c r="L14" s="178"/>
      <c r="M14" s="178"/>
      <c r="N14" s="179"/>
      <c r="O14" s="71">
        <v>152</v>
      </c>
      <c r="P14" s="71">
        <v>366</v>
      </c>
    </row>
    <row r="15" spans="1:16" ht="15.75" customHeight="1" x14ac:dyDescent="0.2">
      <c r="A15" s="39"/>
      <c r="B15" s="187"/>
      <c r="C15" s="32" t="s">
        <v>73</v>
      </c>
      <c r="D15" s="71">
        <v>6</v>
      </c>
      <c r="E15" s="77">
        <v>99</v>
      </c>
      <c r="F15" s="76"/>
      <c r="G15" s="76"/>
      <c r="H15" s="40"/>
      <c r="I15" s="177" t="s">
        <v>79</v>
      </c>
      <c r="J15" s="178"/>
      <c r="K15" s="178"/>
      <c r="L15" s="178"/>
      <c r="M15" s="178"/>
      <c r="N15" s="179"/>
      <c r="O15" s="71">
        <v>291</v>
      </c>
      <c r="P15" s="71">
        <v>271</v>
      </c>
    </row>
    <row r="16" spans="1:16" ht="15.75" customHeight="1" x14ac:dyDescent="0.2">
      <c r="A16" s="39"/>
      <c r="B16" s="188"/>
      <c r="C16" s="32" t="s">
        <v>75</v>
      </c>
      <c r="D16" s="71">
        <v>1</v>
      </c>
      <c r="E16" s="77">
        <v>20</v>
      </c>
      <c r="F16" s="76"/>
      <c r="G16" s="76"/>
      <c r="H16" s="40"/>
      <c r="I16" s="177" t="s">
        <v>80</v>
      </c>
      <c r="J16" s="178"/>
      <c r="K16" s="178"/>
      <c r="L16" s="178"/>
      <c r="M16" s="178"/>
      <c r="N16" s="179"/>
      <c r="O16" s="71">
        <v>24</v>
      </c>
      <c r="P16" s="71">
        <v>20</v>
      </c>
    </row>
    <row r="17" spans="1:17" ht="15.75" customHeight="1" x14ac:dyDescent="0.2">
      <c r="B17" s="200"/>
      <c r="C17" s="200"/>
      <c r="D17" s="41"/>
      <c r="E17" s="41"/>
      <c r="F17" s="41"/>
      <c r="H17" s="40"/>
      <c r="I17" s="177" t="s">
        <v>81</v>
      </c>
      <c r="J17" s="178"/>
      <c r="K17" s="178"/>
      <c r="L17" s="178"/>
      <c r="M17" s="178"/>
      <c r="N17" s="179"/>
      <c r="O17" s="71">
        <v>21</v>
      </c>
      <c r="P17" s="71">
        <v>20</v>
      </c>
    </row>
    <row r="18" spans="1:17" ht="18" customHeight="1" x14ac:dyDescent="0.2">
      <c r="D18" s="190" t="s">
        <v>102</v>
      </c>
      <c r="E18" s="175" t="s">
        <v>88</v>
      </c>
      <c r="F18" s="180"/>
    </row>
    <row r="19" spans="1:17" ht="18" customHeight="1" x14ac:dyDescent="0.2">
      <c r="D19" s="191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86" t="s">
        <v>77</v>
      </c>
      <c r="C20" s="89" t="s">
        <v>89</v>
      </c>
      <c r="D20" s="80">
        <f>SUM(D21:D23)</f>
        <v>134</v>
      </c>
      <c r="E20" s="77">
        <v>13</v>
      </c>
      <c r="F20" s="71">
        <v>192</v>
      </c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87"/>
      <c r="C21" s="31" t="s">
        <v>74</v>
      </c>
      <c r="D21" s="71">
        <v>0</v>
      </c>
      <c r="E21" s="81"/>
      <c r="F21" s="82"/>
      <c r="G21" s="16"/>
    </row>
    <row r="22" spans="1:17" ht="15.75" customHeight="1" x14ac:dyDescent="0.2">
      <c r="A22" s="40"/>
      <c r="B22" s="187"/>
      <c r="C22" s="31" t="s">
        <v>73</v>
      </c>
      <c r="D22" s="71">
        <v>31</v>
      </c>
      <c r="E22" s="83"/>
      <c r="F22" s="84"/>
      <c r="G22" s="16"/>
    </row>
    <row r="23" spans="1:17" ht="15.75" customHeight="1" x14ac:dyDescent="0.2">
      <c r="A23" s="40"/>
      <c r="B23" s="188"/>
      <c r="C23" s="31" t="s">
        <v>75</v>
      </c>
      <c r="D23" s="71">
        <v>103</v>
      </c>
      <c r="E23" s="85"/>
      <c r="F23" s="86"/>
    </row>
    <row r="24" spans="1:17" s="44" customFormat="1" ht="18" customHeight="1" x14ac:dyDescent="0.2">
      <c r="B24" s="200"/>
      <c r="C24" s="200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182" t="s">
        <v>41</v>
      </c>
      <c r="C26" s="183"/>
      <c r="D26" s="175" t="s">
        <v>3</v>
      </c>
      <c r="E26" s="180"/>
      <c r="F26" s="175" t="s">
        <v>4</v>
      </c>
      <c r="G26" s="180"/>
      <c r="H26" s="175" t="s">
        <v>33</v>
      </c>
      <c r="I26" s="176"/>
    </row>
    <row r="27" spans="1:17" ht="18" customHeight="1" x14ac:dyDescent="0.2">
      <c r="B27" s="184"/>
      <c r="C27" s="185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205" t="s">
        <v>7</v>
      </c>
      <c r="C28" s="205"/>
      <c r="D28" s="76"/>
      <c r="E28" s="76"/>
      <c r="F28" s="71">
        <v>10</v>
      </c>
      <c r="G28" s="71">
        <v>193</v>
      </c>
      <c r="H28" s="76"/>
      <c r="I28" s="76"/>
    </row>
    <row r="29" spans="1:17" ht="15.75" customHeight="1" x14ac:dyDescent="0.2">
      <c r="A29" s="40"/>
      <c r="B29" s="205" t="s">
        <v>10</v>
      </c>
      <c r="C29" s="205"/>
      <c r="D29" s="76"/>
      <c r="E29" s="76"/>
      <c r="F29" s="71">
        <v>4</v>
      </c>
      <c r="G29" s="71">
        <v>84</v>
      </c>
      <c r="H29" s="76"/>
      <c r="I29" s="76"/>
    </row>
    <row r="30" spans="1:17" ht="15.75" customHeight="1" x14ac:dyDescent="0.2">
      <c r="A30" s="40"/>
      <c r="B30" s="205" t="s">
        <v>11</v>
      </c>
      <c r="C30" s="205"/>
      <c r="D30" s="76"/>
      <c r="E30" s="76"/>
      <c r="F30" s="71">
        <v>23</v>
      </c>
      <c r="G30" s="71">
        <v>460</v>
      </c>
      <c r="H30" s="76"/>
      <c r="I30" s="76"/>
    </row>
    <row r="31" spans="1:17" ht="15.75" customHeight="1" x14ac:dyDescent="0.2">
      <c r="A31" s="40"/>
      <c r="B31" s="205" t="s">
        <v>51</v>
      </c>
      <c r="C31" s="205"/>
      <c r="D31" s="76"/>
      <c r="E31" s="76"/>
      <c r="F31" s="71">
        <v>0</v>
      </c>
      <c r="G31" s="71">
        <v>0</v>
      </c>
      <c r="H31" s="76"/>
      <c r="I31" s="76"/>
    </row>
    <row r="32" spans="1:17" ht="15.75" customHeight="1" x14ac:dyDescent="0.2">
      <c r="A32" s="40"/>
      <c r="B32" s="205" t="s">
        <v>52</v>
      </c>
      <c r="C32" s="205"/>
      <c r="D32" s="76"/>
      <c r="E32" s="76"/>
      <c r="F32" s="71">
        <v>0</v>
      </c>
      <c r="G32" s="71">
        <v>0</v>
      </c>
      <c r="H32" s="76"/>
      <c r="I32" s="76"/>
    </row>
    <row r="33" spans="1:12" ht="15.75" customHeight="1" x14ac:dyDescent="0.2">
      <c r="B33" s="198" t="s">
        <v>16</v>
      </c>
      <c r="C33" s="198"/>
      <c r="D33" s="87">
        <f t="shared" ref="D33:I33" si="0">SUM(D28:D32)</f>
        <v>0</v>
      </c>
      <c r="E33" s="87">
        <f t="shared" si="0"/>
        <v>0</v>
      </c>
      <c r="F33" s="87">
        <f t="shared" si="0"/>
        <v>37</v>
      </c>
      <c r="G33" s="87">
        <f t="shared" si="0"/>
        <v>737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200"/>
      <c r="C34" s="200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206" t="s">
        <v>15</v>
      </c>
      <c r="C36" s="206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89" t="s">
        <v>93</v>
      </c>
      <c r="C37" s="189"/>
      <c r="D37" s="71">
        <v>0</v>
      </c>
      <c r="E37" s="71">
        <v>1</v>
      </c>
      <c r="F37" s="71">
        <v>0</v>
      </c>
      <c r="G37" s="71">
        <v>0</v>
      </c>
      <c r="H37" s="71">
        <v>0</v>
      </c>
      <c r="I37" s="71">
        <v>0</v>
      </c>
      <c r="J37" s="70">
        <f>SUM(D37:I37)</f>
        <v>1</v>
      </c>
      <c r="K37" s="71"/>
    </row>
    <row r="38" spans="1:12" ht="15.75" customHeight="1" x14ac:dyDescent="0.2">
      <c r="A38" s="40"/>
      <c r="B38" s="189" t="s">
        <v>94</v>
      </c>
      <c r="C38" s="189"/>
      <c r="D38" s="71">
        <v>0</v>
      </c>
      <c r="E38" s="71">
        <v>5</v>
      </c>
      <c r="F38" s="71">
        <v>0</v>
      </c>
      <c r="G38" s="71">
        <v>0</v>
      </c>
      <c r="H38" s="71">
        <v>0</v>
      </c>
      <c r="I38" s="71">
        <v>0</v>
      </c>
      <c r="J38" s="70">
        <f>SUM(D38:I38)</f>
        <v>5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  <mergeCell ref="B1:C1"/>
    <mergeCell ref="B34:C34"/>
    <mergeCell ref="B3:C3"/>
    <mergeCell ref="B9:C9"/>
    <mergeCell ref="B17:C17"/>
    <mergeCell ref="B24:C24"/>
    <mergeCell ref="B29:C29"/>
    <mergeCell ref="B30:C30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H26:I26"/>
    <mergeCell ref="I16:N16"/>
    <mergeCell ref="I17:N17"/>
    <mergeCell ref="F26:G26"/>
    <mergeCell ref="K9:L9"/>
    <mergeCell ref="B26:C27"/>
    <mergeCell ref="B20:B2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2013-01-02T18:01:58Z</cp:lastPrinted>
  <dcterms:created xsi:type="dcterms:W3CDTF">2007-05-18T14:54:49Z</dcterms:created>
  <dcterms:modified xsi:type="dcterms:W3CDTF">2017-11-27T22:18:01Z</dcterms:modified>
</cp:coreProperties>
</file>